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 activeTab="7"/>
  </bookViews>
  <sheets>
    <sheet name="2021.I.n.év" sheetId="2" r:id="rId1"/>
    <sheet name="2021.II.n.év" sheetId="3" r:id="rId2"/>
    <sheet name="2021.III.n.év" sheetId="4" r:id="rId3"/>
    <sheet name="2021.IV.n.év" sheetId="5" r:id="rId4"/>
    <sheet name="2022.I.n.év" sheetId="6" r:id="rId5"/>
    <sheet name="2022.II.n.év" sheetId="7" r:id="rId6"/>
    <sheet name="2022.III.n.év" sheetId="8" r:id="rId7"/>
    <sheet name="2022.IV.év" sheetId="9" r:id="rId8"/>
  </sheets>
  <calcPr calcId="124519"/>
</workbook>
</file>

<file path=xl/calcChain.xml><?xml version="1.0" encoding="utf-8"?>
<calcChain xmlns="http://schemas.openxmlformats.org/spreadsheetml/2006/main">
  <c r="K7" i="9"/>
  <c r="J7"/>
  <c r="I7"/>
  <c r="H7"/>
  <c r="G7"/>
  <c r="F7"/>
  <c r="E7"/>
  <c r="D7"/>
  <c r="C7"/>
  <c r="B7"/>
  <c r="K7" i="8" l="1"/>
  <c r="J7"/>
  <c r="I7"/>
  <c r="H7"/>
  <c r="G7"/>
  <c r="F7"/>
  <c r="E7"/>
  <c r="D7"/>
  <c r="C7"/>
  <c r="B7"/>
  <c r="K7" i="7"/>
  <c r="J7"/>
  <c r="I7"/>
  <c r="H7"/>
  <c r="G7"/>
  <c r="F7"/>
  <c r="E7"/>
  <c r="D7"/>
  <c r="C7"/>
  <c r="B7"/>
  <c r="K7" i="6"/>
  <c r="J7"/>
  <c r="I7"/>
  <c r="H7"/>
  <c r="G7"/>
  <c r="F7"/>
  <c r="E7"/>
  <c r="D7"/>
  <c r="C7"/>
  <c r="B7"/>
  <c r="K7" i="5"/>
  <c r="J7"/>
  <c r="I7"/>
  <c r="H7"/>
  <c r="G7"/>
  <c r="F7"/>
  <c r="E7"/>
  <c r="D7"/>
  <c r="C7"/>
  <c r="B7"/>
  <c r="K7" i="4"/>
  <c r="J7"/>
  <c r="I7"/>
  <c r="H7"/>
  <c r="G7"/>
  <c r="F7"/>
  <c r="E7"/>
  <c r="D7"/>
  <c r="C7"/>
  <c r="B7"/>
  <c r="K7" i="3"/>
  <c r="J7"/>
  <c r="I7"/>
  <c r="H7"/>
  <c r="G7"/>
  <c r="F7"/>
  <c r="E7"/>
  <c r="D7"/>
  <c r="C7"/>
  <c r="B7"/>
  <c r="C7" i="2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<sst xmlns="http://schemas.openxmlformats.org/spreadsheetml/2006/main" count="128" uniqueCount="23">
  <si>
    <t>Megnevezés</t>
  </si>
  <si>
    <t>Létszám fő (Tervezett átlagos statisztikai állományi létszám, éves)</t>
  </si>
  <si>
    <t>Törvény szerinti illetmények, munkabérek</t>
  </si>
  <si>
    <t>Normatív jutalmak, céljuttatás, projektprémium</t>
  </si>
  <si>
    <t>Készenléti, ügyeleti, helyettesítési díj, túlóra, túlszolgálat</t>
  </si>
  <si>
    <t>Végkielégítés, jubileumi jutalom</t>
  </si>
  <si>
    <t>Béren kívüli juttatások</t>
  </si>
  <si>
    <t>Költségtérítések</t>
  </si>
  <si>
    <t>Támogatások</t>
  </si>
  <si>
    <t>Foglalkoztatottak egyéb személyi juttatásai</t>
  </si>
  <si>
    <t>Választott tisztségviselők juttatásai</t>
  </si>
  <si>
    <t>Eszjtv. Alkalmazottak összesen</t>
  </si>
  <si>
    <t>Eszjtv hatálya alá tartozó munkavállalók</t>
  </si>
  <si>
    <t>Eszjtv hatálya alá tartozó igazgató (főigazgató), igazgatóhelyettes (főigazgató-helyettes)</t>
  </si>
  <si>
    <t>Szjtv hatálya alá tartozó  osztályvezető, további vezető</t>
  </si>
  <si>
    <t>2021.01.01-2021.03.31.</t>
  </si>
  <si>
    <t>2021.01.01-2021.06.30.</t>
  </si>
  <si>
    <t>2021.01.01-2021.09.30.</t>
  </si>
  <si>
    <t>2021.01.01-2021.12.31.</t>
  </si>
  <si>
    <t>2022.01.01-2022.03.31.</t>
  </si>
  <si>
    <t>2022.01.01-2022.06.30.</t>
  </si>
  <si>
    <t>2022.01.01-2022.09.30.</t>
  </si>
  <si>
    <t>2022.01.01-2022.12.31.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</si>
</sst>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sz val="12"/>
      <name val="Arial"/>
    </font>
    <font>
      <sz val="10"/>
      <name val="Arial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0" xfId="0"/>
    <xf numFmtId="3" fontId="2" fillId="0" borderId="0" xfId="0" applyNumberFormat="1" applyFont="1" applyAlignment="1">
      <alignment horizontal="right" vertical="top" wrapText="1"/>
    </xf>
    <xf numFmtId="3" fontId="0" fillId="0" borderId="0" xfId="0" applyNumberFormat="1"/>
    <xf numFmtId="3" fontId="4" fillId="0" borderId="0" xfId="0" applyNumberFormat="1" applyFont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0" fillId="2" borderId="0" xfId="0" applyFill="1" applyAlignment="1">
      <alignment vertical="center"/>
    </xf>
    <xf numFmtId="0" fontId="0" fillId="2" borderId="0" xfId="0" applyFill="1"/>
    <xf numFmtId="3" fontId="2" fillId="0" borderId="0" xfId="0" applyNumberFormat="1" applyFont="1" applyFill="1" applyBorder="1" applyAlignment="1">
      <alignment horizontal="right" vertical="top" wrapText="1"/>
    </xf>
    <xf numFmtId="0" fontId="0" fillId="0" borderId="0" xfId="0"/>
    <xf numFmtId="3" fontId="2" fillId="0" borderId="0" xfId="0" applyNumberFormat="1" applyFont="1" applyAlignment="1">
      <alignment horizontal="right" vertical="top" wrapText="1"/>
    </xf>
    <xf numFmtId="0" fontId="0" fillId="2" borderId="0" xfId="0" applyFill="1"/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5" fillId="0" borderId="2" xfId="0" applyFont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D18" sqref="D18"/>
    </sheetView>
  </sheetViews>
  <sheetFormatPr defaultRowHeight="12.75"/>
  <cols>
    <col min="1" max="1" width="47.42578125" style="1" customWidth="1"/>
    <col min="2" max="2" width="14.42578125" style="1" customWidth="1"/>
    <col min="3" max="3" width="22.5703125" style="1" customWidth="1"/>
    <col min="4" max="4" width="15.28515625" style="1" customWidth="1"/>
    <col min="5" max="5" width="17.140625" style="1" customWidth="1"/>
    <col min="6" max="6" width="18.42578125" style="1" customWidth="1"/>
    <col min="7" max="7" width="16.5703125" style="1" customWidth="1"/>
    <col min="8" max="8" width="18.85546875" style="1" customWidth="1"/>
    <col min="9" max="9" width="15.28515625" style="1" customWidth="1"/>
    <col min="10" max="10" width="20.5703125" style="1" customWidth="1"/>
    <col min="11" max="11" width="15.5703125" style="1" customWidth="1"/>
  </cols>
  <sheetData>
    <row r="1" spans="1:11" ht="30" customHeight="1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9" customFormat="1" ht="10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</row>
    <row r="3" spans="1:11" ht="15">
      <c r="A3" s="5">
        <v>2</v>
      </c>
      <c r="B3" s="5">
        <v>3</v>
      </c>
      <c r="C3" s="5">
        <v>4</v>
      </c>
      <c r="D3" s="5">
        <v>5</v>
      </c>
      <c r="E3" s="5">
        <v>6</v>
      </c>
      <c r="F3" s="5">
        <v>7</v>
      </c>
      <c r="G3" s="5">
        <v>8</v>
      </c>
      <c r="H3" s="5">
        <v>9</v>
      </c>
      <c r="I3" s="5">
        <v>10</v>
      </c>
      <c r="J3" s="5">
        <v>11</v>
      </c>
      <c r="K3" s="5">
        <v>12</v>
      </c>
    </row>
    <row r="4" spans="1:11" ht="25.5">
      <c r="A4" s="6" t="s">
        <v>13</v>
      </c>
      <c r="B4" s="7">
        <v>3</v>
      </c>
      <c r="C4" s="7">
        <v>12866474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301111</v>
      </c>
      <c r="K4" s="7">
        <v>0</v>
      </c>
    </row>
    <row r="5" spans="1:11">
      <c r="A5" s="6" t="s">
        <v>14</v>
      </c>
      <c r="B5" s="7">
        <v>6</v>
      </c>
      <c r="C5" s="7">
        <v>15572014</v>
      </c>
      <c r="D5" s="7">
        <v>0</v>
      </c>
      <c r="E5" s="7">
        <v>1066917</v>
      </c>
      <c r="F5" s="7">
        <v>0</v>
      </c>
      <c r="G5" s="7">
        <v>0</v>
      </c>
      <c r="H5" s="7">
        <v>243547</v>
      </c>
      <c r="I5" s="7">
        <v>0</v>
      </c>
      <c r="J5" s="7">
        <v>1931666</v>
      </c>
      <c r="K5" s="7">
        <v>0</v>
      </c>
    </row>
    <row r="6" spans="1:11">
      <c r="A6" s="6" t="s">
        <v>12</v>
      </c>
      <c r="B6" s="7">
        <v>278</v>
      </c>
      <c r="C6" s="7">
        <v>351428781</v>
      </c>
      <c r="D6" s="7">
        <v>0</v>
      </c>
      <c r="E6" s="7">
        <v>7298040</v>
      </c>
      <c r="F6" s="7">
        <v>457275</v>
      </c>
      <c r="G6" s="7">
        <v>0</v>
      </c>
      <c r="H6" s="7">
        <v>1704834</v>
      </c>
      <c r="I6" s="7">
        <v>0</v>
      </c>
      <c r="J6" s="7">
        <v>20226943</v>
      </c>
      <c r="K6" s="7">
        <v>0</v>
      </c>
    </row>
    <row r="7" spans="1:11">
      <c r="A7" s="6" t="s">
        <v>11</v>
      </c>
      <c r="B7" s="7">
        <f>SUM(B4:B6)</f>
        <v>287</v>
      </c>
      <c r="C7" s="7">
        <f t="shared" ref="C7:K7" si="0">SUM(C4:C6)</f>
        <v>379867269</v>
      </c>
      <c r="D7" s="7">
        <f t="shared" si="0"/>
        <v>0</v>
      </c>
      <c r="E7" s="7">
        <f t="shared" si="0"/>
        <v>8364957</v>
      </c>
      <c r="F7" s="7">
        <f t="shared" si="0"/>
        <v>457275</v>
      </c>
      <c r="G7" s="7">
        <f t="shared" si="0"/>
        <v>0</v>
      </c>
      <c r="H7" s="7">
        <f t="shared" si="0"/>
        <v>1948381</v>
      </c>
      <c r="I7" s="7">
        <f t="shared" si="0"/>
        <v>0</v>
      </c>
      <c r="J7" s="7">
        <f t="shared" si="0"/>
        <v>22459720</v>
      </c>
      <c r="K7" s="7">
        <f t="shared" si="0"/>
        <v>0</v>
      </c>
    </row>
    <row r="8" spans="1:11">
      <c r="J8" s="4"/>
    </row>
    <row r="9" spans="1:11">
      <c r="C9" s="2"/>
      <c r="E9" s="2"/>
      <c r="F9" s="2"/>
      <c r="H9" s="2"/>
      <c r="J9" s="2"/>
    </row>
    <row r="10" spans="1:11" s="3" customFormat="1"/>
    <row r="20" spans="3:3">
      <c r="C20" s="9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C14" sqref="C14"/>
    </sheetView>
  </sheetViews>
  <sheetFormatPr defaultRowHeight="12.75"/>
  <cols>
    <col min="1" max="1" width="47.42578125" style="1" customWidth="1"/>
    <col min="2" max="2" width="14.42578125" style="1" customWidth="1"/>
    <col min="3" max="3" width="22.5703125" style="1" customWidth="1"/>
    <col min="4" max="5" width="17.140625" style="1" customWidth="1"/>
    <col min="6" max="6" width="18.42578125" style="1" customWidth="1"/>
    <col min="7" max="7" width="16.5703125" style="1" customWidth="1"/>
    <col min="8" max="8" width="18.5703125" style="1" customWidth="1"/>
    <col min="9" max="9" width="15.28515625" style="1" customWidth="1"/>
    <col min="10" max="10" width="20.5703125" style="1" customWidth="1"/>
    <col min="11" max="11" width="17.5703125" style="1" customWidth="1"/>
    <col min="12" max="16384" width="9.140625" style="1"/>
  </cols>
  <sheetData>
    <row r="1" spans="1:11" ht="15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9" customFormat="1" ht="10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1" ht="15">
      <c r="A3" s="11">
        <v>2</v>
      </c>
      <c r="B3" s="11">
        <v>3</v>
      </c>
      <c r="C3" s="11">
        <v>4</v>
      </c>
      <c r="D3" s="11">
        <v>5</v>
      </c>
      <c r="E3" s="11">
        <v>6</v>
      </c>
      <c r="F3" s="11">
        <v>7</v>
      </c>
      <c r="G3" s="11">
        <v>8</v>
      </c>
      <c r="H3" s="11">
        <v>9</v>
      </c>
      <c r="I3" s="11">
        <v>10</v>
      </c>
      <c r="J3" s="11">
        <v>11</v>
      </c>
      <c r="K3" s="11">
        <v>12</v>
      </c>
    </row>
    <row r="4" spans="1:11" ht="25.5">
      <c r="A4" s="12" t="s">
        <v>13</v>
      </c>
      <c r="B4" s="13">
        <v>3</v>
      </c>
      <c r="C4" s="13">
        <v>28732948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1204447</v>
      </c>
      <c r="K4" s="13">
        <v>0</v>
      </c>
    </row>
    <row r="5" spans="1:11">
      <c r="A5" s="12" t="s">
        <v>14</v>
      </c>
      <c r="B5" s="13">
        <v>6</v>
      </c>
      <c r="C5" s="13">
        <v>53716040</v>
      </c>
      <c r="D5" s="13">
        <v>0</v>
      </c>
      <c r="E5" s="13">
        <v>2135834</v>
      </c>
      <c r="F5" s="13">
        <v>0</v>
      </c>
      <c r="G5" s="13">
        <v>0</v>
      </c>
      <c r="H5" s="13">
        <v>974190</v>
      </c>
      <c r="I5" s="13">
        <v>0</v>
      </c>
      <c r="J5" s="13">
        <v>7726666</v>
      </c>
      <c r="K5" s="13">
        <v>0</v>
      </c>
    </row>
    <row r="6" spans="1:11">
      <c r="A6" s="12" t="s">
        <v>12</v>
      </c>
      <c r="B6" s="13">
        <v>276</v>
      </c>
      <c r="C6" s="13">
        <v>548506050</v>
      </c>
      <c r="D6" s="13">
        <v>0</v>
      </c>
      <c r="E6" s="13">
        <v>14817144</v>
      </c>
      <c r="F6" s="13">
        <v>2721500</v>
      </c>
      <c r="G6" s="13">
        <v>0</v>
      </c>
      <c r="H6" s="13">
        <v>2694466</v>
      </c>
      <c r="I6" s="13">
        <v>0</v>
      </c>
      <c r="J6" s="13">
        <v>50292255</v>
      </c>
      <c r="K6" s="13">
        <v>0</v>
      </c>
    </row>
    <row r="7" spans="1:11">
      <c r="A7" s="12" t="s">
        <v>11</v>
      </c>
      <c r="B7" s="13">
        <f>SUM(B4:B6)</f>
        <v>285</v>
      </c>
      <c r="C7" s="13">
        <f t="shared" ref="C7:K7" si="0">SUM(C4:C6)</f>
        <v>630955038</v>
      </c>
      <c r="D7" s="13">
        <f t="shared" si="0"/>
        <v>0</v>
      </c>
      <c r="E7" s="13">
        <f t="shared" si="0"/>
        <v>16952978</v>
      </c>
      <c r="F7" s="13">
        <f t="shared" si="0"/>
        <v>2721500</v>
      </c>
      <c r="G7" s="13">
        <f t="shared" si="0"/>
        <v>0</v>
      </c>
      <c r="H7" s="13">
        <f t="shared" si="0"/>
        <v>3668656</v>
      </c>
      <c r="I7" s="13">
        <f t="shared" si="0"/>
        <v>0</v>
      </c>
      <c r="J7" s="13">
        <f t="shared" si="0"/>
        <v>59223368</v>
      </c>
      <c r="K7" s="13">
        <f t="shared" si="0"/>
        <v>0</v>
      </c>
    </row>
    <row r="8" spans="1:11">
      <c r="J8" s="4"/>
    </row>
    <row r="9" spans="1:11">
      <c r="C9" s="4"/>
      <c r="E9" s="4"/>
      <c r="F9" s="4"/>
      <c r="H9" s="4"/>
      <c r="J9" s="4"/>
    </row>
    <row r="10" spans="1:11" s="3" customFormat="1"/>
  </sheetData>
  <mergeCells count="1">
    <mergeCell ref="A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sqref="A1:XFD1048576"/>
    </sheetView>
  </sheetViews>
  <sheetFormatPr defaultRowHeight="12.75"/>
  <cols>
    <col min="1" max="1" width="47.42578125" style="1" customWidth="1"/>
    <col min="2" max="2" width="14.42578125" style="1" customWidth="1"/>
    <col min="3" max="3" width="22.5703125" style="1" customWidth="1"/>
    <col min="4" max="4" width="17.85546875" style="1" customWidth="1"/>
    <col min="5" max="5" width="17.140625" style="1" customWidth="1"/>
    <col min="6" max="6" width="18.42578125" style="1" customWidth="1"/>
    <col min="7" max="7" width="16.5703125" style="1" customWidth="1"/>
    <col min="8" max="8" width="18.7109375" style="1" customWidth="1"/>
    <col min="9" max="9" width="15.28515625" style="1" customWidth="1"/>
    <col min="10" max="10" width="20.5703125" style="1" customWidth="1"/>
    <col min="11" max="11" width="16.7109375" style="1" customWidth="1"/>
    <col min="12" max="16384" width="9.140625" style="1"/>
  </cols>
  <sheetData>
    <row r="1" spans="1:11" ht="15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14" customFormat="1" ht="10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</row>
    <row r="3" spans="1:11" s="15" customFormat="1" ht="15">
      <c r="A3" s="5">
        <v>2</v>
      </c>
      <c r="B3" s="5">
        <v>3</v>
      </c>
      <c r="C3" s="5">
        <v>4</v>
      </c>
      <c r="D3" s="5">
        <v>5</v>
      </c>
      <c r="E3" s="5">
        <v>6</v>
      </c>
      <c r="F3" s="5">
        <v>7</v>
      </c>
      <c r="G3" s="5">
        <v>8</v>
      </c>
      <c r="H3" s="5">
        <v>9</v>
      </c>
      <c r="I3" s="5">
        <v>10</v>
      </c>
      <c r="J3" s="5">
        <v>11</v>
      </c>
      <c r="K3" s="5">
        <v>12</v>
      </c>
    </row>
    <row r="4" spans="1:11" ht="25.5">
      <c r="A4" s="6" t="s">
        <v>13</v>
      </c>
      <c r="B4" s="7">
        <v>3</v>
      </c>
      <c r="C4" s="7">
        <v>44599422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3613341</v>
      </c>
      <c r="K4" s="7">
        <v>0</v>
      </c>
    </row>
    <row r="5" spans="1:11">
      <c r="A5" s="6" t="s">
        <v>14</v>
      </c>
      <c r="B5" s="7">
        <v>6</v>
      </c>
      <c r="C5" s="7">
        <v>93432081</v>
      </c>
      <c r="D5" s="7">
        <v>0</v>
      </c>
      <c r="E5" s="7">
        <v>3202751</v>
      </c>
      <c r="F5" s="7">
        <v>0</v>
      </c>
      <c r="G5" s="7">
        <v>0</v>
      </c>
      <c r="H5" s="7">
        <v>1461285</v>
      </c>
      <c r="I5" s="7">
        <v>0</v>
      </c>
      <c r="J5" s="7">
        <v>11589999</v>
      </c>
      <c r="K5" s="7">
        <v>0</v>
      </c>
    </row>
    <row r="6" spans="1:11">
      <c r="A6" s="6" t="s">
        <v>12</v>
      </c>
      <c r="B6" s="7">
        <v>277</v>
      </c>
      <c r="C6" s="7">
        <v>835990491</v>
      </c>
      <c r="D6" s="7">
        <v>0</v>
      </c>
      <c r="E6" s="7">
        <v>23491992</v>
      </c>
      <c r="F6" s="7">
        <v>10676098</v>
      </c>
      <c r="G6" s="7">
        <v>4524100</v>
      </c>
      <c r="H6" s="7">
        <v>3902066</v>
      </c>
      <c r="I6" s="7">
        <v>0</v>
      </c>
      <c r="J6" s="7">
        <v>74773474</v>
      </c>
      <c r="K6" s="7">
        <v>0</v>
      </c>
    </row>
    <row r="7" spans="1:11">
      <c r="A7" s="6" t="s">
        <v>11</v>
      </c>
      <c r="B7" s="7">
        <f>SUM(B4:B6)</f>
        <v>286</v>
      </c>
      <c r="C7" s="7">
        <f>SUM(C4:C6)</f>
        <v>974021994</v>
      </c>
      <c r="D7" s="7">
        <f t="shared" ref="D7:K7" si="0">SUM(D4:D6)</f>
        <v>0</v>
      </c>
      <c r="E7" s="7">
        <f t="shared" si="0"/>
        <v>26694743</v>
      </c>
      <c r="F7" s="7">
        <f t="shared" si="0"/>
        <v>10676098</v>
      </c>
      <c r="G7" s="7">
        <f t="shared" si="0"/>
        <v>4524100</v>
      </c>
      <c r="H7" s="7">
        <f t="shared" si="0"/>
        <v>5363351</v>
      </c>
      <c r="I7" s="7">
        <f t="shared" si="0"/>
        <v>0</v>
      </c>
      <c r="J7" s="7">
        <f t="shared" si="0"/>
        <v>89976814</v>
      </c>
      <c r="K7" s="7">
        <f t="shared" si="0"/>
        <v>0</v>
      </c>
    </row>
    <row r="9" spans="1:11">
      <c r="C9" s="2"/>
      <c r="E9" s="2"/>
      <c r="F9" s="2"/>
      <c r="G9" s="2"/>
      <c r="H9" s="2"/>
      <c r="J9" s="2"/>
    </row>
  </sheetData>
  <mergeCells count="1"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sqref="A1:XFD1048576"/>
    </sheetView>
  </sheetViews>
  <sheetFormatPr defaultRowHeight="12.75"/>
  <cols>
    <col min="1" max="1" width="47.42578125" style="1" customWidth="1"/>
    <col min="2" max="2" width="14.42578125" style="1" customWidth="1"/>
    <col min="3" max="3" width="22.5703125" style="1" customWidth="1"/>
    <col min="4" max="4" width="17.85546875" style="1" customWidth="1"/>
    <col min="5" max="5" width="17.140625" style="1" customWidth="1"/>
    <col min="6" max="6" width="18.42578125" style="1" customWidth="1"/>
    <col min="7" max="7" width="16.5703125" style="1" customWidth="1"/>
    <col min="8" max="8" width="18.7109375" style="1" customWidth="1"/>
    <col min="9" max="9" width="15.28515625" style="1" customWidth="1"/>
    <col min="10" max="10" width="20.5703125" style="1" customWidth="1"/>
    <col min="11" max="11" width="16.7109375" style="1" customWidth="1"/>
    <col min="12" max="16384" width="9.140625" style="1"/>
  </cols>
  <sheetData>
    <row r="1" spans="1:11" ht="1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14" customFormat="1" ht="10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</row>
    <row r="3" spans="1:11" s="15" customFormat="1" ht="15">
      <c r="A3" s="5">
        <v>2</v>
      </c>
      <c r="B3" s="5">
        <v>3</v>
      </c>
      <c r="C3" s="5">
        <v>4</v>
      </c>
      <c r="D3" s="5">
        <v>5</v>
      </c>
      <c r="E3" s="5">
        <v>6</v>
      </c>
      <c r="F3" s="5">
        <v>7</v>
      </c>
      <c r="G3" s="5">
        <v>8</v>
      </c>
      <c r="H3" s="5">
        <v>9</v>
      </c>
      <c r="I3" s="5">
        <v>10</v>
      </c>
      <c r="J3" s="5">
        <v>11</v>
      </c>
      <c r="K3" s="5">
        <v>12</v>
      </c>
    </row>
    <row r="4" spans="1:11" ht="25.5">
      <c r="A4" s="6" t="s">
        <v>13</v>
      </c>
      <c r="B4" s="7">
        <v>3</v>
      </c>
      <c r="C4" s="7">
        <v>51465896</v>
      </c>
      <c r="D4" s="7">
        <v>0</v>
      </c>
      <c r="E4" s="7">
        <v>0</v>
      </c>
      <c r="F4" s="7">
        <v>12328320</v>
      </c>
      <c r="G4" s="7">
        <v>48300</v>
      </c>
      <c r="H4" s="7">
        <v>0</v>
      </c>
      <c r="I4" s="7">
        <v>0</v>
      </c>
      <c r="J4" s="7">
        <v>4817790</v>
      </c>
      <c r="K4" s="7">
        <v>0</v>
      </c>
    </row>
    <row r="5" spans="1:11">
      <c r="A5" s="6" t="s">
        <v>14</v>
      </c>
      <c r="B5" s="7">
        <v>6</v>
      </c>
      <c r="C5" s="7">
        <v>93432081</v>
      </c>
      <c r="D5" s="7">
        <v>0</v>
      </c>
      <c r="E5" s="7">
        <v>4267668</v>
      </c>
      <c r="F5" s="7">
        <v>0</v>
      </c>
      <c r="G5" s="7">
        <v>96600</v>
      </c>
      <c r="H5" s="7">
        <v>182340</v>
      </c>
      <c r="I5" s="7">
        <v>0</v>
      </c>
      <c r="J5" s="7">
        <v>15453330</v>
      </c>
      <c r="K5" s="7">
        <v>0</v>
      </c>
    </row>
    <row r="6" spans="1:11">
      <c r="A6" s="6" t="s">
        <v>12</v>
      </c>
      <c r="B6" s="7">
        <v>278</v>
      </c>
      <c r="C6" s="7">
        <v>1165664786</v>
      </c>
      <c r="D6" s="7">
        <v>0</v>
      </c>
      <c r="E6" s="7">
        <v>31485435</v>
      </c>
      <c r="F6" s="7">
        <v>69248333</v>
      </c>
      <c r="G6" s="7">
        <v>26103434</v>
      </c>
      <c r="H6" s="7">
        <v>6862561</v>
      </c>
      <c r="I6" s="7">
        <v>0</v>
      </c>
      <c r="J6" s="7">
        <v>100793741</v>
      </c>
      <c r="K6" s="7">
        <v>0</v>
      </c>
    </row>
    <row r="7" spans="1:11">
      <c r="A7" s="6" t="s">
        <v>11</v>
      </c>
      <c r="B7" s="7">
        <f>SUM(B4:B6)</f>
        <v>287</v>
      </c>
      <c r="C7" s="7">
        <f>SUM(C4:C6)</f>
        <v>1310562763</v>
      </c>
      <c r="D7" s="7">
        <f t="shared" ref="D7:K7" si="0">SUM(D4:D6)</f>
        <v>0</v>
      </c>
      <c r="E7" s="7">
        <f t="shared" si="0"/>
        <v>35753103</v>
      </c>
      <c r="F7" s="7">
        <f t="shared" si="0"/>
        <v>81576653</v>
      </c>
      <c r="G7" s="7">
        <f t="shared" si="0"/>
        <v>26248334</v>
      </c>
      <c r="H7" s="7">
        <f t="shared" si="0"/>
        <v>7044901</v>
      </c>
      <c r="I7" s="7">
        <f t="shared" si="0"/>
        <v>0</v>
      </c>
      <c r="J7" s="7">
        <f t="shared" si="0"/>
        <v>121064861</v>
      </c>
      <c r="K7" s="7">
        <f t="shared" si="0"/>
        <v>0</v>
      </c>
    </row>
    <row r="9" spans="1:11">
      <c r="C9" s="2"/>
      <c r="E9" s="2"/>
      <c r="F9" s="2"/>
      <c r="G9" s="2"/>
      <c r="H9" s="2"/>
      <c r="J9" s="2"/>
    </row>
  </sheetData>
  <mergeCells count="1">
    <mergeCell ref="A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sqref="A1:XFD1048576"/>
    </sheetView>
  </sheetViews>
  <sheetFormatPr defaultRowHeight="12.75"/>
  <cols>
    <col min="1" max="1" width="47.42578125" style="1" customWidth="1"/>
    <col min="2" max="2" width="14.42578125" style="1" customWidth="1"/>
    <col min="3" max="3" width="22.5703125" style="1" customWidth="1"/>
    <col min="4" max="4" width="15.28515625" style="1" customWidth="1"/>
    <col min="5" max="5" width="17.140625" style="1" customWidth="1"/>
    <col min="6" max="6" width="18.42578125" style="1" customWidth="1"/>
    <col min="7" max="7" width="16.5703125" style="1" customWidth="1"/>
    <col min="8" max="8" width="18.85546875" style="1" customWidth="1"/>
    <col min="9" max="9" width="15.28515625" style="1" customWidth="1"/>
    <col min="10" max="10" width="20.5703125" style="1" customWidth="1"/>
    <col min="11" max="11" width="15.5703125" style="1" customWidth="1"/>
    <col min="12" max="16384" width="9.140625" style="1"/>
  </cols>
  <sheetData>
    <row r="1" spans="1:11" ht="15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9" customFormat="1" ht="10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</row>
    <row r="3" spans="1:11" ht="15">
      <c r="A3" s="5">
        <v>2</v>
      </c>
      <c r="B3" s="5">
        <v>3</v>
      </c>
      <c r="C3" s="5">
        <v>4</v>
      </c>
      <c r="D3" s="5">
        <v>5</v>
      </c>
      <c r="E3" s="5">
        <v>6</v>
      </c>
      <c r="F3" s="5">
        <v>7</v>
      </c>
      <c r="G3" s="5">
        <v>8</v>
      </c>
      <c r="H3" s="5">
        <v>9</v>
      </c>
      <c r="I3" s="5">
        <v>10</v>
      </c>
      <c r="J3" s="5">
        <v>11</v>
      </c>
      <c r="K3" s="5">
        <v>12</v>
      </c>
    </row>
    <row r="4" spans="1:11" ht="25.5">
      <c r="A4" s="6" t="s">
        <v>13</v>
      </c>
      <c r="B4" s="7">
        <v>3</v>
      </c>
      <c r="C4" s="7">
        <v>12866474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404111</v>
      </c>
      <c r="K4" s="7">
        <v>0</v>
      </c>
    </row>
    <row r="5" spans="1:11">
      <c r="A5" s="6" t="s">
        <v>14</v>
      </c>
      <c r="B5" s="7">
        <v>6</v>
      </c>
      <c r="C5" s="7">
        <v>15412521</v>
      </c>
      <c r="D5" s="7">
        <v>0</v>
      </c>
      <c r="E5" s="7">
        <v>1155723</v>
      </c>
      <c r="F5" s="7">
        <v>0</v>
      </c>
      <c r="G5" s="7">
        <v>0</v>
      </c>
      <c r="H5" s="7">
        <v>245603</v>
      </c>
      <c r="I5" s="7">
        <v>0</v>
      </c>
      <c r="J5" s="7">
        <v>2088154</v>
      </c>
      <c r="K5" s="7">
        <v>0</v>
      </c>
    </row>
    <row r="6" spans="1:11">
      <c r="A6" s="6" t="s">
        <v>12</v>
      </c>
      <c r="B6" s="7">
        <v>278</v>
      </c>
      <c r="C6" s="7">
        <v>314119285</v>
      </c>
      <c r="D6" s="7">
        <v>0</v>
      </c>
      <c r="E6" s="7">
        <v>15446467</v>
      </c>
      <c r="F6" s="7">
        <v>27612064</v>
      </c>
      <c r="G6" s="7">
        <v>27707</v>
      </c>
      <c r="H6" s="7">
        <v>1112497</v>
      </c>
      <c r="I6" s="7">
        <v>0</v>
      </c>
      <c r="J6" s="7">
        <v>41542285</v>
      </c>
      <c r="K6" s="7">
        <v>0</v>
      </c>
    </row>
    <row r="7" spans="1:11">
      <c r="A7" s="6" t="s">
        <v>11</v>
      </c>
      <c r="B7" s="7">
        <f>SUM(B4:B6)</f>
        <v>287</v>
      </c>
      <c r="C7" s="7">
        <f t="shared" ref="C7:K7" si="0">SUM(C4:C6)</f>
        <v>342398280</v>
      </c>
      <c r="D7" s="7">
        <f t="shared" si="0"/>
        <v>0</v>
      </c>
      <c r="E7" s="7">
        <f t="shared" si="0"/>
        <v>16602190</v>
      </c>
      <c r="F7" s="7">
        <f t="shared" si="0"/>
        <v>27612064</v>
      </c>
      <c r="G7" s="7">
        <f t="shared" si="0"/>
        <v>27707</v>
      </c>
      <c r="H7" s="7">
        <f t="shared" si="0"/>
        <v>1358100</v>
      </c>
      <c r="I7" s="7">
        <f t="shared" si="0"/>
        <v>0</v>
      </c>
      <c r="J7" s="7">
        <f t="shared" si="0"/>
        <v>44034550</v>
      </c>
      <c r="K7" s="7">
        <f t="shared" si="0"/>
        <v>0</v>
      </c>
    </row>
    <row r="8" spans="1:11">
      <c r="J8" s="4"/>
    </row>
    <row r="9" spans="1:11">
      <c r="C9" s="2"/>
      <c r="E9" s="2"/>
      <c r="F9" s="2"/>
      <c r="H9" s="2"/>
      <c r="J9" s="2"/>
    </row>
    <row r="10" spans="1:11" s="3" customFormat="1"/>
    <row r="20" spans="3:3">
      <c r="C20" s="9"/>
    </row>
  </sheetData>
  <mergeCells count="1">
    <mergeCell ref="A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C12" sqref="C12"/>
    </sheetView>
  </sheetViews>
  <sheetFormatPr defaultRowHeight="12.75"/>
  <cols>
    <col min="1" max="1" width="47.42578125" style="1" customWidth="1"/>
    <col min="2" max="2" width="14.42578125" style="1" customWidth="1"/>
    <col min="3" max="3" width="22.5703125" style="1" customWidth="1"/>
    <col min="4" max="4" width="15.28515625" style="1" customWidth="1"/>
    <col min="5" max="5" width="17.140625" style="1" customWidth="1"/>
    <col min="6" max="6" width="18.42578125" style="1" customWidth="1"/>
    <col min="7" max="7" width="16.5703125" style="1" customWidth="1"/>
    <col min="8" max="8" width="18.85546875" style="1" customWidth="1"/>
    <col min="9" max="9" width="15.28515625" style="1" customWidth="1"/>
    <col min="10" max="10" width="20.5703125" style="1" customWidth="1"/>
    <col min="11" max="11" width="15.5703125" style="1" customWidth="1"/>
    <col min="12" max="16384" width="9.140625" style="1"/>
  </cols>
  <sheetData>
    <row r="1" spans="1:11" ht="15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9" customFormat="1" ht="10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</row>
    <row r="3" spans="1:11" ht="15">
      <c r="A3" s="5">
        <v>2</v>
      </c>
      <c r="B3" s="5">
        <v>3</v>
      </c>
      <c r="C3" s="5">
        <v>4</v>
      </c>
      <c r="D3" s="5">
        <v>5</v>
      </c>
      <c r="E3" s="5">
        <v>6</v>
      </c>
      <c r="F3" s="5">
        <v>7</v>
      </c>
      <c r="G3" s="5">
        <v>8</v>
      </c>
      <c r="H3" s="5">
        <v>9</v>
      </c>
      <c r="I3" s="5">
        <v>10</v>
      </c>
      <c r="J3" s="5">
        <v>11</v>
      </c>
      <c r="K3" s="5">
        <v>12</v>
      </c>
    </row>
    <row r="4" spans="1:11" ht="25.5">
      <c r="A4" s="6" t="s">
        <v>13</v>
      </c>
      <c r="B4" s="7">
        <v>3</v>
      </c>
      <c r="C4" s="7">
        <v>25742912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808222</v>
      </c>
      <c r="K4" s="7">
        <v>0</v>
      </c>
    </row>
    <row r="5" spans="1:11">
      <c r="A5" s="6" t="s">
        <v>14</v>
      </c>
      <c r="B5" s="7">
        <v>6</v>
      </c>
      <c r="C5" s="7">
        <v>30829042</v>
      </c>
      <c r="D5" s="7">
        <v>0</v>
      </c>
      <c r="E5" s="7">
        <v>2311446</v>
      </c>
      <c r="F5" s="7">
        <v>0</v>
      </c>
      <c r="G5" s="7">
        <v>0</v>
      </c>
      <c r="H5" s="7">
        <v>491206</v>
      </c>
      <c r="I5" s="7">
        <v>0</v>
      </c>
      <c r="J5" s="7">
        <v>4176308</v>
      </c>
      <c r="K5" s="7">
        <v>0</v>
      </c>
    </row>
    <row r="6" spans="1:11">
      <c r="A6" s="6" t="s">
        <v>12</v>
      </c>
      <c r="B6" s="7">
        <v>276</v>
      </c>
      <c r="C6" s="7">
        <v>652320669</v>
      </c>
      <c r="D6" s="7">
        <v>0</v>
      </c>
      <c r="E6" s="7">
        <v>26324532</v>
      </c>
      <c r="F6" s="7">
        <v>31438813</v>
      </c>
      <c r="G6" s="7">
        <v>27707</v>
      </c>
      <c r="H6" s="7">
        <v>1609296</v>
      </c>
      <c r="I6" s="7">
        <v>0</v>
      </c>
      <c r="J6" s="7">
        <v>74654633</v>
      </c>
      <c r="K6" s="7">
        <v>0</v>
      </c>
    </row>
    <row r="7" spans="1:11">
      <c r="A7" s="6" t="s">
        <v>11</v>
      </c>
      <c r="B7" s="7">
        <f>SUM(B4:B6)</f>
        <v>285</v>
      </c>
      <c r="C7" s="7">
        <f t="shared" ref="C7:K7" si="0">SUM(C4:C6)</f>
        <v>708892623</v>
      </c>
      <c r="D7" s="7">
        <f t="shared" si="0"/>
        <v>0</v>
      </c>
      <c r="E7" s="7">
        <f t="shared" si="0"/>
        <v>28635978</v>
      </c>
      <c r="F7" s="7">
        <f t="shared" si="0"/>
        <v>31438813</v>
      </c>
      <c r="G7" s="7">
        <f t="shared" si="0"/>
        <v>27707</v>
      </c>
      <c r="H7" s="7">
        <f t="shared" si="0"/>
        <v>2100502</v>
      </c>
      <c r="I7" s="7">
        <f t="shared" si="0"/>
        <v>0</v>
      </c>
      <c r="J7" s="7">
        <f>SUM(J4:J6)</f>
        <v>79639163</v>
      </c>
      <c r="K7" s="7">
        <f t="shared" si="0"/>
        <v>0</v>
      </c>
    </row>
    <row r="8" spans="1:11">
      <c r="H8" s="16"/>
      <c r="J8" s="4"/>
    </row>
    <row r="9" spans="1:11">
      <c r="C9" s="2"/>
      <c r="E9" s="2"/>
      <c r="F9" s="2"/>
      <c r="G9" s="16"/>
      <c r="H9" s="2"/>
      <c r="J9" s="2"/>
    </row>
    <row r="10" spans="1:11" s="3" customFormat="1"/>
    <row r="20" spans="3:3">
      <c r="C20" s="9"/>
    </row>
  </sheetData>
  <mergeCells count="1">
    <mergeCell ref="A1:K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activeCell="D12" sqref="D12"/>
    </sheetView>
  </sheetViews>
  <sheetFormatPr defaultRowHeight="12.75"/>
  <cols>
    <col min="1" max="1" width="47.42578125" style="17" customWidth="1"/>
    <col min="2" max="2" width="14.42578125" style="17" customWidth="1"/>
    <col min="3" max="3" width="22.5703125" style="17" customWidth="1"/>
    <col min="4" max="4" width="17.85546875" style="17" customWidth="1"/>
    <col min="5" max="5" width="17.140625" style="17" customWidth="1"/>
    <col min="6" max="6" width="18.42578125" style="17" customWidth="1"/>
    <col min="7" max="7" width="16.5703125" style="17" customWidth="1"/>
    <col min="8" max="8" width="18.7109375" style="17" customWidth="1"/>
    <col min="9" max="9" width="15.28515625" style="17" customWidth="1"/>
    <col min="10" max="10" width="20.5703125" style="17" customWidth="1"/>
    <col min="11" max="11" width="16.7109375" style="17" customWidth="1"/>
    <col min="12" max="16384" width="9.140625" style="17"/>
  </cols>
  <sheetData>
    <row r="1" spans="1:11" ht="15">
      <c r="A1" s="25" t="s">
        <v>21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24" customFormat="1" ht="10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8</v>
      </c>
      <c r="J2" s="23" t="s">
        <v>9</v>
      </c>
      <c r="K2" s="23" t="s">
        <v>10</v>
      </c>
    </row>
    <row r="3" spans="1:11" s="19" customFormat="1" ht="15">
      <c r="A3" s="20">
        <v>2</v>
      </c>
      <c r="B3" s="20">
        <v>3</v>
      </c>
      <c r="C3" s="20">
        <v>4</v>
      </c>
      <c r="D3" s="20">
        <v>5</v>
      </c>
      <c r="E3" s="20">
        <v>6</v>
      </c>
      <c r="F3" s="20">
        <v>7</v>
      </c>
      <c r="G3" s="20">
        <v>8</v>
      </c>
      <c r="H3" s="20">
        <v>9</v>
      </c>
      <c r="I3" s="20">
        <v>10</v>
      </c>
      <c r="J3" s="20">
        <v>11</v>
      </c>
      <c r="K3" s="20">
        <v>12</v>
      </c>
    </row>
    <row r="4" spans="1:11" ht="25.5">
      <c r="A4" s="21" t="s">
        <v>13</v>
      </c>
      <c r="B4" s="22">
        <v>3</v>
      </c>
      <c r="C4" s="22">
        <v>46598422</v>
      </c>
      <c r="D4" s="22">
        <v>0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3713241</v>
      </c>
      <c r="K4" s="22">
        <v>0</v>
      </c>
    </row>
    <row r="5" spans="1:11">
      <c r="A5" s="21" t="s">
        <v>14</v>
      </c>
      <c r="B5" s="22">
        <v>6</v>
      </c>
      <c r="C5" s="22">
        <v>93432081</v>
      </c>
      <c r="D5" s="22">
        <v>0</v>
      </c>
      <c r="E5" s="22">
        <v>5202751</v>
      </c>
      <c r="F5" s="22">
        <v>0</v>
      </c>
      <c r="G5" s="22">
        <v>0</v>
      </c>
      <c r="H5" s="22">
        <v>1212522</v>
      </c>
      <c r="I5" s="22">
        <v>0</v>
      </c>
      <c r="J5" s="22">
        <v>16589999</v>
      </c>
      <c r="K5" s="22">
        <v>0</v>
      </c>
    </row>
    <row r="6" spans="1:11">
      <c r="A6" s="21" t="s">
        <v>12</v>
      </c>
      <c r="B6" s="22">
        <v>275</v>
      </c>
      <c r="C6" s="22">
        <v>942790336</v>
      </c>
      <c r="D6" s="22">
        <v>0</v>
      </c>
      <c r="E6" s="22">
        <v>32889626</v>
      </c>
      <c r="F6" s="22">
        <v>49486957</v>
      </c>
      <c r="G6" s="22">
        <v>4507707</v>
      </c>
      <c r="H6" s="22">
        <v>2565442</v>
      </c>
      <c r="I6" s="22">
        <v>0</v>
      </c>
      <c r="J6" s="22">
        <v>86801428</v>
      </c>
      <c r="K6" s="22">
        <v>0</v>
      </c>
    </row>
    <row r="7" spans="1:11">
      <c r="A7" s="21" t="s">
        <v>11</v>
      </c>
      <c r="B7" s="22">
        <f>SUM(B4:B6)</f>
        <v>284</v>
      </c>
      <c r="C7" s="22">
        <f>SUM(C4:C6)</f>
        <v>1082820839</v>
      </c>
      <c r="D7" s="22">
        <f t="shared" ref="D7:K7" si="0">SUM(D4:D6)</f>
        <v>0</v>
      </c>
      <c r="E7" s="22">
        <f t="shared" si="0"/>
        <v>38092377</v>
      </c>
      <c r="F7" s="22">
        <f t="shared" si="0"/>
        <v>49486957</v>
      </c>
      <c r="G7" s="22">
        <f t="shared" si="0"/>
        <v>4507707</v>
      </c>
      <c r="H7" s="22">
        <f t="shared" si="0"/>
        <v>3777964</v>
      </c>
      <c r="I7" s="22">
        <f t="shared" si="0"/>
        <v>0</v>
      </c>
      <c r="J7" s="22">
        <f t="shared" si="0"/>
        <v>107104668</v>
      </c>
      <c r="K7" s="22">
        <f t="shared" si="0"/>
        <v>0</v>
      </c>
    </row>
    <row r="9" spans="1:11">
      <c r="C9" s="18"/>
      <c r="E9" s="18"/>
      <c r="F9" s="18"/>
      <c r="G9" s="18"/>
      <c r="H9" s="18"/>
      <c r="J9" s="18"/>
    </row>
  </sheetData>
  <mergeCells count="1">
    <mergeCell ref="A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B22" sqref="B22"/>
    </sheetView>
  </sheetViews>
  <sheetFormatPr defaultRowHeight="12.75"/>
  <cols>
    <col min="1" max="1" width="47.42578125" style="17" customWidth="1"/>
    <col min="2" max="2" width="14.42578125" style="17" customWidth="1"/>
    <col min="3" max="3" width="22.5703125" style="17" customWidth="1"/>
    <col min="4" max="4" width="17.85546875" style="17" customWidth="1"/>
    <col min="5" max="5" width="17.140625" style="17" customWidth="1"/>
    <col min="6" max="6" width="18.42578125" style="17" customWidth="1"/>
    <col min="7" max="7" width="16.5703125" style="17" customWidth="1"/>
    <col min="8" max="8" width="18.7109375" style="17" customWidth="1"/>
    <col min="9" max="9" width="15.28515625" style="17" customWidth="1"/>
    <col min="10" max="10" width="20.5703125" style="17" customWidth="1"/>
    <col min="11" max="11" width="16.7109375" style="17" customWidth="1"/>
  </cols>
  <sheetData>
    <row r="1" spans="1:11" ht="15">
      <c r="A1" s="25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10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8</v>
      </c>
      <c r="J2" s="23" t="s">
        <v>9</v>
      </c>
      <c r="K2" s="23" t="s">
        <v>10</v>
      </c>
    </row>
    <row r="3" spans="1:11" ht="15">
      <c r="A3" s="20">
        <v>2</v>
      </c>
      <c r="B3" s="20">
        <v>3</v>
      </c>
      <c r="C3" s="20">
        <v>4</v>
      </c>
      <c r="D3" s="20">
        <v>5</v>
      </c>
      <c r="E3" s="20">
        <v>6</v>
      </c>
      <c r="F3" s="20">
        <v>7</v>
      </c>
      <c r="G3" s="20">
        <v>8</v>
      </c>
      <c r="H3" s="20">
        <v>9</v>
      </c>
      <c r="I3" s="20">
        <v>10</v>
      </c>
      <c r="J3" s="20">
        <v>11</v>
      </c>
      <c r="K3" s="20">
        <v>12</v>
      </c>
    </row>
    <row r="4" spans="1:11" ht="25.5">
      <c r="A4" s="21" t="s">
        <v>13</v>
      </c>
      <c r="B4" s="22">
        <v>3</v>
      </c>
      <c r="C4" s="22">
        <v>51465896</v>
      </c>
      <c r="D4" s="22">
        <v>0</v>
      </c>
      <c r="E4" s="22">
        <v>0</v>
      </c>
      <c r="F4" s="22">
        <v>12328320</v>
      </c>
      <c r="G4" s="22">
        <v>48300</v>
      </c>
      <c r="H4" s="22">
        <v>0</v>
      </c>
      <c r="I4" s="22">
        <v>0</v>
      </c>
      <c r="J4" s="22">
        <v>4817790</v>
      </c>
      <c r="K4" s="22">
        <v>0</v>
      </c>
    </row>
    <row r="5" spans="1:11">
      <c r="A5" s="21" t="s">
        <v>14</v>
      </c>
      <c r="B5" s="22">
        <v>6</v>
      </c>
      <c r="C5" s="22">
        <v>93432081</v>
      </c>
      <c r="D5" s="22">
        <v>0</v>
      </c>
      <c r="E5" s="22">
        <v>4267668</v>
      </c>
      <c r="F5" s="22">
        <v>0</v>
      </c>
      <c r="G5" s="22">
        <v>96600</v>
      </c>
      <c r="H5" s="22">
        <v>182340</v>
      </c>
      <c r="I5" s="22">
        <v>0</v>
      </c>
      <c r="J5" s="22">
        <v>15453330</v>
      </c>
      <c r="K5" s="22">
        <v>0</v>
      </c>
    </row>
    <row r="6" spans="1:11">
      <c r="A6" s="21" t="s">
        <v>12</v>
      </c>
      <c r="B6" s="22">
        <v>278</v>
      </c>
      <c r="C6" s="22">
        <v>1165664786</v>
      </c>
      <c r="D6" s="22">
        <v>0</v>
      </c>
      <c r="E6" s="22">
        <v>31485435</v>
      </c>
      <c r="F6" s="22">
        <v>69248333</v>
      </c>
      <c r="G6" s="22">
        <v>26103434</v>
      </c>
      <c r="H6" s="22">
        <v>6862561</v>
      </c>
      <c r="I6" s="22">
        <v>0</v>
      </c>
      <c r="J6" s="22">
        <v>100793741</v>
      </c>
      <c r="K6" s="22">
        <v>0</v>
      </c>
    </row>
    <row r="7" spans="1:11">
      <c r="A7" s="21" t="s">
        <v>11</v>
      </c>
      <c r="B7" s="22">
        <f>SUM(B4:B6)</f>
        <v>287</v>
      </c>
      <c r="C7" s="22">
        <f>SUM(C4:C6)</f>
        <v>1310562763</v>
      </c>
      <c r="D7" s="22">
        <f t="shared" ref="D7:K7" si="0">SUM(D4:D6)</f>
        <v>0</v>
      </c>
      <c r="E7" s="22">
        <f t="shared" si="0"/>
        <v>35753103</v>
      </c>
      <c r="F7" s="22">
        <f t="shared" si="0"/>
        <v>81576653</v>
      </c>
      <c r="G7" s="22">
        <f t="shared" si="0"/>
        <v>26248334</v>
      </c>
      <c r="H7" s="22">
        <f t="shared" si="0"/>
        <v>7044901</v>
      </c>
      <c r="I7" s="22">
        <f t="shared" si="0"/>
        <v>0</v>
      </c>
      <c r="J7" s="22">
        <f t="shared" si="0"/>
        <v>121064861</v>
      </c>
      <c r="K7" s="22">
        <f t="shared" si="0"/>
        <v>0</v>
      </c>
    </row>
    <row r="9" spans="1:11">
      <c r="C9" s="18"/>
      <c r="E9" s="18"/>
      <c r="F9" s="18"/>
      <c r="G9" s="18"/>
      <c r="H9" s="18"/>
      <c r="J9" s="18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2021.I.n.év</vt:lpstr>
      <vt:lpstr>2021.II.n.év</vt:lpstr>
      <vt:lpstr>2021.III.n.év</vt:lpstr>
      <vt:lpstr>2021.IV.n.év</vt:lpstr>
      <vt:lpstr>2022.I.n.év</vt:lpstr>
      <vt:lpstr>2022.II.n.év</vt:lpstr>
      <vt:lpstr>2022.III.n.év</vt:lpstr>
      <vt:lpstr>2022.IV.év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gazdasagiigazgato</dc:creator>
  <cp:lastModifiedBy>fokonyvelo</cp:lastModifiedBy>
  <dcterms:created xsi:type="dcterms:W3CDTF">2023-02-03T09:58:18Z</dcterms:created>
  <dcterms:modified xsi:type="dcterms:W3CDTF">2023-04-28T11:51:48Z</dcterms:modified>
</cp:coreProperties>
</file>